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8800" windowHeight="12300"/>
  </bookViews>
  <sheets>
    <sheet name="annexe1 " sheetId="1" r:id="rId1"/>
  </sheets>
  <definedNames>
    <definedName name="_xlnm.Print_Area" localSheetId="0">'annexe1 '!$A$1:$E$54</definedName>
  </definedNames>
  <calcPr calcId="152511"/>
  <customWorkbookViews>
    <customWorkbookView name="MARCHAU Sophie - Affichage personnalisé" guid="{608FF7DE-89C1-407D-A4DD-3203A64ADB35}" mergeInterval="0" personalView="1" maximized="1" xWindow="-8" yWindow="-8" windowWidth="1696" windowHeight="102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D25" i="1" l="1"/>
  <c r="B31" i="1" s="1"/>
  <c r="D29" i="1"/>
  <c r="B32" i="1" l="1"/>
  <c r="D32" i="1" s="1"/>
  <c r="D26" i="1"/>
  <c r="B30" i="1" s="1"/>
  <c r="B33" i="1" l="1"/>
  <c r="D33" i="1" s="1"/>
  <c r="D31" i="1"/>
  <c r="D30" i="1"/>
  <c r="E29" i="1" l="1"/>
  <c r="B34" i="1" l="1"/>
  <c r="D34" i="1" l="1"/>
  <c r="E34" i="1"/>
  <c r="C34" i="1"/>
</calcChain>
</file>

<file path=xl/sharedStrings.xml><?xml version="1.0" encoding="utf-8"?>
<sst xmlns="http://schemas.openxmlformats.org/spreadsheetml/2006/main" count="60" uniqueCount="53">
  <si>
    <t>Raison sociale du demandeur :</t>
  </si>
  <si>
    <t>SIRET :</t>
  </si>
  <si>
    <t>Nom de la structure professionnelle d’exercice (ou du centre comptable) :</t>
  </si>
  <si>
    <t>Date :</t>
  </si>
  <si>
    <t>Nom  du signataire :</t>
  </si>
  <si>
    <t>Cachet et signature :</t>
  </si>
  <si>
    <t>j'atteste les éléments renseignés ci-dessus</t>
  </si>
  <si>
    <t>IL APPARTIENT AU DEMANDEUR DE L’AIDE DE VERIFIER LA BONNE COMPLETUDE DE CE DOCUMENT AVANT DEPOT DE LA DEMANDE DANS LE TELESERVICE</t>
  </si>
  <si>
    <t>renseigner les champs en jaune</t>
  </si>
  <si>
    <t>document à télécharger dans le téléservice en PDF signé et en version tableur (excel/ODS)</t>
  </si>
  <si>
    <t>OUI - NON</t>
  </si>
  <si>
    <t>Annexe 1: type ATTESTATION 
A imprimer et signer par le comptable (expert-comptable, Association de Gestion et de Comptabilité ou Commissaire aux comptes)</t>
  </si>
  <si>
    <t>valeurs à renseigner en euros (€)</t>
  </si>
  <si>
    <t>si oui, remplacer l'EBE par la marge brute de l’exploitation à laquelle sont ajoutées les subventions et aides perçues</t>
  </si>
  <si>
    <t>Référence calculée</t>
  </si>
  <si>
    <t>CONTRÔLE ELIGIBILITÉ</t>
  </si>
  <si>
    <t>DONNEES COMPTABLES</t>
  </si>
  <si>
    <t>Certification par le comptable:</t>
  </si>
  <si>
    <t>AUTOMATIQUE</t>
  </si>
  <si>
    <t>Eligibilité</t>
  </si>
  <si>
    <t>Respect critères</t>
  </si>
  <si>
    <r>
      <t>Encadrement temporaire de crise pour les mesures d’aide d’État visant à soutenir l’économie à la suite de l’agression de la Russie contre l’Ukraine</t>
    </r>
    <r>
      <rPr>
        <i/>
        <sz val="9"/>
        <color theme="1"/>
        <rFont val="Calibri"/>
        <family val="2"/>
        <scheme val="minor"/>
      </rPr>
      <t>. (les aides de minimis ne sont pas concernées)</t>
    </r>
  </si>
  <si>
    <t>Autres aides demandées ou percues dans le cadre du régime Ukraine</t>
  </si>
  <si>
    <t xml:space="preserve">si oui, déclarer le montant total en € </t>
  </si>
  <si>
    <t>Aide attribuée par la Direction Départementale des Territoires (et de la Mer) ou par la Direction de l’Alimentation de l’Agriculture et de la Forêt</t>
  </si>
  <si>
    <t>Trésorerie nette</t>
  </si>
  <si>
    <t>Taux de perte d'EBE</t>
  </si>
  <si>
    <t>Doit être &gt;=20% par rapport à la référence</t>
  </si>
  <si>
    <t>EBE référence-EBE exercice indemnisé</t>
  </si>
  <si>
    <t>Installation avant le 01/01/2023</t>
  </si>
  <si>
    <t>Date installation</t>
  </si>
  <si>
    <t xml:space="preserve"> 50%*perte EBE
doit etre supérieure au seuil de 1000€ et intégrer l'aide du Fond d'urgence Bio</t>
  </si>
  <si>
    <t>Aide Filière Biologique 2023 -Décision FranceAgriMer INTV-GECRI-2023-42</t>
  </si>
  <si>
    <t>si oui, sous réserve de justificatif, possibilité de saisir deux exercices comptables consécutifs clôturés entre le 1er juin 2019 et le 31 mai 2022  ou l’unique exercice comptable clôturé entre le 1er juin 2021 et le 31 mai 2022 OU les valeurs prévisionnelles du Plan d’entreprise (PE)/business plan/étude économique réalisé par un comptable dans le cadre de l’installation couvrant la période de l’exercice indemnisé à comparer aux valeurs de l’exercice indemnisé OU les valeurs historiques en cas de reprise.</t>
  </si>
  <si>
    <t xml:space="preserve"> PERTE D’EBE éligible</t>
  </si>
  <si>
    <t>Aide calculée</t>
  </si>
  <si>
    <r>
      <t xml:space="preserve">Aide maximum plafonnée cadre temporaire Ukraine </t>
    </r>
    <r>
      <rPr>
        <b/>
        <u/>
        <sz val="10"/>
        <color rgb="FF00000A"/>
        <rFont val="Calibri"/>
        <family val="2"/>
        <scheme val="minor"/>
      </rPr>
      <t>si activité agricole primaire</t>
    </r>
  </si>
  <si>
    <r>
      <t>Doit être</t>
    </r>
    <r>
      <rPr>
        <i/>
        <sz val="8"/>
        <color rgb="FFFF0000"/>
        <rFont val="Calibri"/>
        <family val="2"/>
        <scheme val="minor"/>
      </rPr>
      <t xml:space="preserve"> antérieure</t>
    </r>
    <r>
      <rPr>
        <i/>
        <sz val="8"/>
        <color rgb="FF00000A"/>
        <rFont val="Calibri"/>
        <family val="2"/>
        <scheme val="minor"/>
      </rPr>
      <t xml:space="preserve"> au 01/01/2023, sinon INELIGIBLE</t>
    </r>
  </si>
  <si>
    <t>* si micro BA: indiquez la marge brute augmentée des subventions</t>
  </si>
  <si>
    <t>EBE (*)</t>
  </si>
  <si>
    <t>Dégradation de trésorerie nette sur exercice indemnisé/référence (en %)</t>
  </si>
  <si>
    <t>indiquer ici le nom des aides le cas échéant</t>
  </si>
  <si>
    <t>Aide perçue dans le cadre du Fond d'urgence régional Bio</t>
  </si>
  <si>
    <t xml:space="preserve">micro BA - sans comptabilité </t>
  </si>
  <si>
    <r>
      <t>référence 1:exercice comptable cloturé
entre 01/06/2018 et 31/05/2019
ou cas particulier RI</t>
    </r>
    <r>
      <rPr>
        <vertAlign val="superscript"/>
        <sz val="10"/>
        <color rgb="FF00000A"/>
        <rFont val="Calibri"/>
        <family val="2"/>
        <scheme val="minor"/>
      </rPr>
      <t xml:space="preserve"> </t>
    </r>
    <r>
      <rPr>
        <sz val="10"/>
        <color rgb="FF00000A"/>
        <rFont val="Calibri"/>
        <family val="2"/>
        <scheme val="minor"/>
      </rPr>
      <t>: ____________________</t>
    </r>
  </si>
  <si>
    <t>en cas de récent installé (RI) avec une seule référence 2, ne rien saisir dans cette colonne</t>
  </si>
  <si>
    <t>référence 2: exercice comptable cloturé
 entre 01/06/2019 et 31/05/2020
ou cas particulier RI : __________________</t>
  </si>
  <si>
    <r>
      <rPr>
        <b/>
        <u/>
        <sz val="10"/>
        <color rgb="FF00000A"/>
        <rFont val="Calibri"/>
        <family val="2"/>
        <scheme val="minor"/>
      </rPr>
      <t>Exercice indemnisé</t>
    </r>
    <r>
      <rPr>
        <b/>
        <sz val="10"/>
        <color rgb="FF00000A"/>
        <rFont val="Calibri"/>
        <family val="2"/>
        <scheme val="minor"/>
      </rPr>
      <t xml:space="preserve">
exercice comptable cloturé 
entre 01/06/2022 et 31/05/2023 
ou cas particulier RI : ____________________</t>
    </r>
  </si>
  <si>
    <t>récent installé</t>
  </si>
  <si>
    <t>l'installation doit être antérieure au 01/01/2023, sinon inéligible</t>
  </si>
  <si>
    <t xml:space="preserve">voir Q 33 de la FAQ, concerne uniquement les agrandissements, changement de production/activité avec un exercice de reference complet </t>
  </si>
  <si>
    <t xml:space="preserve">si oui préciser le type d'évolution </t>
  </si>
  <si>
    <t>changement de période de référence suite à évolution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</si>
</sst>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29" x14ac:knownFonts="1">
    <font>
      <sz val="11"/>
      <color theme="1"/>
      <name val="Calibri"/>
      <family val="2"/>
      <scheme val="minor"/>
    </font>
    <font>
      <sz val="10"/>
      <color rgb="FF00000A"/>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b/>
      <sz val="14"/>
      <name val="Calibri"/>
      <family val="2"/>
      <scheme val="minor"/>
    </font>
    <font>
      <i/>
      <sz val="11"/>
      <color theme="1"/>
      <name val="Calibri"/>
      <family val="2"/>
      <scheme val="minor"/>
    </font>
    <font>
      <b/>
      <sz val="11"/>
      <color rgb="FF000000"/>
      <name val="Calibri"/>
      <family val="2"/>
      <scheme val="minor"/>
    </font>
    <font>
      <i/>
      <sz val="11"/>
      <color rgb="FF000000"/>
      <name val="Calibri"/>
      <family val="2"/>
      <scheme val="minor"/>
    </font>
    <font>
      <i/>
      <sz val="9"/>
      <color theme="1"/>
      <name val="Calibri"/>
      <family val="2"/>
      <scheme val="minor"/>
    </font>
    <font>
      <sz val="8"/>
      <color rgb="FF00B050"/>
      <name val="Calibri"/>
      <family val="2"/>
      <scheme val="minor"/>
    </font>
    <font>
      <b/>
      <sz val="11"/>
      <color rgb="FF7030A0"/>
      <name val="Calibri"/>
      <family val="2"/>
      <scheme val="minor"/>
    </font>
    <font>
      <i/>
      <sz val="9"/>
      <color rgb="FFFF0000"/>
      <name val="Calibri"/>
      <family val="2"/>
      <scheme val="minor"/>
    </font>
    <font>
      <b/>
      <sz val="10"/>
      <color rgb="FF00000A"/>
      <name val="Calibri"/>
      <family val="2"/>
      <scheme val="minor"/>
    </font>
    <font>
      <b/>
      <sz val="11"/>
      <name val="Calibri"/>
      <family val="2"/>
      <scheme val="minor"/>
    </font>
    <font>
      <i/>
      <sz val="8"/>
      <color theme="1"/>
      <name val="Calibri"/>
      <family val="2"/>
      <scheme val="minor"/>
    </font>
    <font>
      <vertAlign val="superscript"/>
      <sz val="10"/>
      <color rgb="FF00000A"/>
      <name val="Calibri"/>
      <family val="2"/>
      <scheme val="minor"/>
    </font>
    <font>
      <b/>
      <sz val="16"/>
      <color theme="1"/>
      <name val="Calibri"/>
      <family val="2"/>
      <scheme val="minor"/>
    </font>
    <font>
      <b/>
      <i/>
      <sz val="9"/>
      <color theme="1"/>
      <name val="Calibri"/>
      <family val="2"/>
      <scheme val="minor"/>
    </font>
    <font>
      <sz val="10"/>
      <color rgb="FFFF0000"/>
      <name val="Calibri"/>
      <family val="2"/>
      <scheme val="minor"/>
    </font>
    <font>
      <sz val="9"/>
      <color theme="1"/>
      <name val="Calibri"/>
      <family val="2"/>
      <scheme val="minor"/>
    </font>
    <font>
      <sz val="11"/>
      <color rgb="FF00B050"/>
      <name val="Calibri"/>
      <family val="2"/>
      <scheme val="minor"/>
    </font>
    <font>
      <b/>
      <u/>
      <sz val="10"/>
      <color rgb="FF00000A"/>
      <name val="Calibri"/>
      <family val="2"/>
      <scheme val="minor"/>
    </font>
    <font>
      <i/>
      <sz val="8"/>
      <color rgb="FF00000A"/>
      <name val="Calibri"/>
      <family val="2"/>
      <scheme val="minor"/>
    </font>
    <font>
      <sz val="9"/>
      <name val="Calibri"/>
      <family val="2"/>
      <scheme val="minor"/>
    </font>
    <font>
      <i/>
      <sz val="8"/>
      <color rgb="FFFF0000"/>
      <name val="Calibri"/>
      <family val="2"/>
      <scheme val="minor"/>
    </font>
    <font>
      <b/>
      <sz val="12"/>
      <color rgb="FF00B050"/>
      <name val="Calibri"/>
      <family val="2"/>
      <scheme val="minor"/>
    </font>
    <font>
      <b/>
      <sz val="10"/>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79998168889431442"/>
        <bgColor rgb="FFFFFF00"/>
      </patternFill>
    </fill>
    <fill>
      <patternFill patternType="solid">
        <fgColor theme="0" tint="-0.249977111117893"/>
        <bgColor indexed="64"/>
      </patternFill>
    </fill>
    <fill>
      <patternFill patternType="solid">
        <fgColor theme="0" tint="-0.249977111117893"/>
        <bgColor rgb="FFFFE699"/>
      </patternFill>
    </fill>
    <fill>
      <patternFill patternType="solid">
        <fgColor theme="7" tint="0.59999389629810485"/>
        <bgColor indexed="64"/>
      </patternFill>
    </fill>
    <fill>
      <patternFill patternType="solid">
        <fgColor theme="7" tint="0.59999389629810485"/>
        <bgColor rgb="FFFFE699"/>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auto="1"/>
      </top>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21">
    <xf numFmtId="0" fontId="0" fillId="0" borderId="0" xfId="0"/>
    <xf numFmtId="0" fontId="0" fillId="0" borderId="0" xfId="0"/>
    <xf numFmtId="0" fontId="0" fillId="0" borderId="0" xfId="0" applyBorder="1"/>
    <xf numFmtId="0" fontId="0" fillId="0" borderId="0" xfId="0" applyFont="1" applyFill="1" applyBorder="1" applyProtection="1">
      <protection locked="0"/>
    </xf>
    <xf numFmtId="0" fontId="0" fillId="0" borderId="0" xfId="0" applyFont="1"/>
    <xf numFmtId="0" fontId="0" fillId="0" borderId="0" xfId="0" applyFont="1" applyBorder="1"/>
    <xf numFmtId="0" fontId="0" fillId="0" borderId="4" xfId="0" applyFont="1" applyBorder="1" applyAlignment="1">
      <alignment horizontal="center" vertical="center"/>
    </xf>
    <xf numFmtId="0" fontId="9" fillId="0" borderId="0" xfId="0" applyFont="1" applyBorder="1" applyAlignment="1">
      <alignment vertical="center" wrapText="1"/>
    </xf>
    <xf numFmtId="0" fontId="0" fillId="0" borderId="0" xfId="0" applyFill="1"/>
    <xf numFmtId="10" fontId="13" fillId="0" borderId="1" xfId="1" applyNumberFormat="1" applyFont="1" applyFill="1" applyBorder="1" applyAlignment="1">
      <alignment horizontal="center" wrapText="1"/>
    </xf>
    <xf numFmtId="0" fontId="11" fillId="0" borderId="0" xfId="0" applyFont="1" applyBorder="1" applyAlignment="1">
      <alignment vertical="top" wrapText="1"/>
    </xf>
    <xf numFmtId="0" fontId="0" fillId="0" borderId="0" xfId="0" applyFont="1" applyBorder="1" applyAlignment="1">
      <alignment horizontal="center" vertical="center"/>
    </xf>
    <xf numFmtId="0" fontId="20" fillId="0" borderId="1" xfId="0" applyFont="1" applyFill="1" applyBorder="1" applyAlignment="1">
      <alignment horizontal="center" wrapText="1"/>
    </xf>
    <xf numFmtId="44" fontId="0" fillId="4" borderId="1" xfId="2" applyFont="1" applyFill="1" applyBorder="1" applyAlignment="1">
      <alignment vertical="center" wrapText="1"/>
    </xf>
    <xf numFmtId="44" fontId="0" fillId="4" borderId="1" xfId="2" applyFont="1" applyFill="1" applyBorder="1" applyAlignment="1">
      <alignment vertical="center"/>
    </xf>
    <xf numFmtId="0" fontId="20"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2" fillId="6" borderId="1" xfId="0" applyFont="1" applyFill="1" applyBorder="1" applyAlignment="1" applyProtection="1">
      <alignment horizontal="center" vertical="center"/>
      <protection locked="0"/>
    </xf>
    <xf numFmtId="44" fontId="0" fillId="7" borderId="1" xfId="2" applyFont="1" applyFill="1" applyBorder="1" applyAlignment="1" applyProtection="1">
      <alignment vertical="center"/>
      <protection locked="0"/>
    </xf>
    <xf numFmtId="0" fontId="0" fillId="0" borderId="2" xfId="0" applyFont="1" applyBorder="1" applyProtection="1">
      <protection locked="0"/>
    </xf>
    <xf numFmtId="0" fontId="0" fillId="0" borderId="3" xfId="0" applyFont="1" applyBorder="1" applyProtection="1">
      <protection locked="0"/>
    </xf>
    <xf numFmtId="0" fontId="0" fillId="0" borderId="0" xfId="0" applyFont="1" applyBorder="1" applyProtection="1">
      <protection locked="0"/>
    </xf>
    <xf numFmtId="0" fontId="0" fillId="0" borderId="4" xfId="0" applyFont="1" applyBorder="1" applyProtection="1">
      <protection locked="0"/>
    </xf>
    <xf numFmtId="0" fontId="11" fillId="6" borderId="4" xfId="0" applyFont="1" applyFill="1" applyBorder="1" applyAlignment="1" applyProtection="1">
      <alignment vertical="top" wrapText="1"/>
      <protection locked="0"/>
    </xf>
    <xf numFmtId="0" fontId="0" fillId="6" borderId="0" xfId="0" applyFont="1" applyFill="1" applyBorder="1" applyProtection="1">
      <protection locked="0"/>
    </xf>
    <xf numFmtId="0" fontId="0" fillId="6" borderId="4" xfId="0" applyFont="1" applyFill="1" applyBorder="1" applyProtection="1">
      <protection locked="0"/>
    </xf>
    <xf numFmtId="0" fontId="0" fillId="6" borderId="5" xfId="0" applyFont="1" applyFill="1" applyBorder="1" applyProtection="1">
      <protection locked="0"/>
    </xf>
    <xf numFmtId="0" fontId="0" fillId="6" borderId="6" xfId="0" applyFont="1" applyFill="1" applyBorder="1" applyProtection="1">
      <protection locked="0"/>
    </xf>
    <xf numFmtId="164" fontId="22" fillId="6" borderId="1" xfId="0" applyNumberFormat="1" applyFont="1" applyFill="1" applyBorder="1" applyAlignment="1" applyProtection="1">
      <alignment horizontal="center" vertical="center"/>
      <protection locked="0"/>
    </xf>
    <xf numFmtId="14" fontId="22" fillId="6" borderId="1" xfId="0" applyNumberFormat="1" applyFont="1" applyFill="1" applyBorder="1" applyAlignment="1" applyProtection="1">
      <alignment horizontal="center" vertical="center"/>
      <protection locked="0"/>
    </xf>
    <xf numFmtId="10" fontId="13" fillId="0" borderId="1" xfId="1" quotePrefix="1" applyNumberFormat="1" applyFont="1" applyFill="1" applyBorder="1" applyAlignment="1">
      <alignment horizontal="center" wrapText="1"/>
    </xf>
    <xf numFmtId="0" fontId="0" fillId="0" borderId="0" xfId="0" quotePrefix="1" applyFill="1"/>
    <xf numFmtId="44" fontId="0" fillId="0" borderId="0" xfId="0" applyNumberFormat="1"/>
    <xf numFmtId="0" fontId="0" fillId="0" borderId="0" xfId="0" applyNumberFormat="1"/>
    <xf numFmtId="0" fontId="24" fillId="0" borderId="1" xfId="0" applyFont="1" applyFill="1" applyBorder="1" applyAlignment="1">
      <alignment horizontal="left" vertical="center" wrapText="1"/>
    </xf>
    <xf numFmtId="14" fontId="0" fillId="5" borderId="1" xfId="2" applyNumberFormat="1" applyFont="1" applyFill="1" applyBorder="1" applyAlignment="1" applyProtection="1">
      <alignment horizontal="right" vertical="top"/>
      <protection locked="0"/>
    </xf>
    <xf numFmtId="44" fontId="0" fillId="5" borderId="1" xfId="2" applyFont="1" applyFill="1" applyBorder="1" applyAlignment="1" applyProtection="1">
      <alignment horizontal="right" vertical="top"/>
      <protection locked="0"/>
    </xf>
    <xf numFmtId="164" fontId="0" fillId="4" borderId="1" xfId="2" applyNumberFormat="1" applyFont="1" applyFill="1" applyBorder="1" applyAlignment="1">
      <alignment horizontal="right" vertical="top"/>
    </xf>
    <xf numFmtId="10" fontId="1" fillId="4" borderId="7" xfId="1" quotePrefix="1" applyNumberFormat="1" applyFont="1" applyFill="1" applyBorder="1" applyAlignment="1">
      <alignment horizontal="right" vertical="top" wrapText="1"/>
    </xf>
    <xf numFmtId="0" fontId="5" fillId="0" borderId="0" xfId="0"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0" fillId="0" borderId="12" xfId="0" applyFont="1" applyFill="1" applyBorder="1" applyAlignment="1">
      <alignment horizontal="right"/>
    </xf>
    <xf numFmtId="0" fontId="0" fillId="0" borderId="13" xfId="0" applyFont="1" applyFill="1" applyBorder="1" applyProtection="1">
      <protection locked="0"/>
    </xf>
    <xf numFmtId="0" fontId="4" fillId="0" borderId="14" xfId="0" applyFont="1" applyFill="1" applyBorder="1" applyAlignment="1">
      <alignment horizontal="right" vertical="center" wrapText="1"/>
    </xf>
    <xf numFmtId="0" fontId="5" fillId="0" borderId="14" xfId="0" applyFont="1" applyFill="1" applyBorder="1" applyAlignment="1">
      <alignment horizontal="right" vertical="center"/>
    </xf>
    <xf numFmtId="0" fontId="0" fillId="0" borderId="12" xfId="0" applyBorder="1"/>
    <xf numFmtId="0" fontId="0" fillId="0" borderId="13" xfId="0" applyBorder="1"/>
    <xf numFmtId="0" fontId="4" fillId="0" borderId="14"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12" xfId="0" applyFont="1" applyFill="1" applyBorder="1" applyAlignment="1">
      <alignment horizontal="left"/>
    </xf>
    <xf numFmtId="0" fontId="18" fillId="0" borderId="12" xfId="0" applyFont="1" applyFill="1" applyBorder="1" applyAlignment="1">
      <alignment horizontal="left"/>
    </xf>
    <xf numFmtId="0" fontId="19" fillId="0" borderId="17" xfId="0" applyFont="1" applyFill="1" applyBorder="1" applyAlignment="1">
      <alignment horizontal="center" vertical="center"/>
    </xf>
    <xf numFmtId="44" fontId="2" fillId="7" borderId="15" xfId="2" applyFont="1" applyFill="1" applyBorder="1" applyAlignment="1" applyProtection="1">
      <alignment vertical="center"/>
      <protection locked="0"/>
    </xf>
    <xf numFmtId="44" fontId="2" fillId="6" borderId="15" xfId="2" applyFont="1" applyFill="1" applyBorder="1" applyAlignment="1">
      <alignment horizontal="center" vertical="center" wrapText="1"/>
    </xf>
    <xf numFmtId="0" fontId="3" fillId="0" borderId="0" xfId="0" applyFont="1" applyBorder="1" applyAlignment="1">
      <alignment horizontal="center"/>
    </xf>
    <xf numFmtId="0" fontId="14" fillId="0" borderId="17" xfId="0" applyFont="1" applyFill="1" applyBorder="1" applyAlignment="1">
      <alignment horizontal="right" vertical="top" wrapText="1"/>
    </xf>
    <xf numFmtId="0" fontId="14" fillId="0" borderId="17" xfId="0" applyFont="1" applyFill="1" applyBorder="1" applyAlignment="1">
      <alignment horizontal="right" vertical="center" wrapText="1"/>
    </xf>
    <xf numFmtId="0" fontId="19" fillId="0" borderId="14" xfId="0" applyFont="1" applyFill="1" applyBorder="1" applyAlignment="1">
      <alignment horizontal="right" wrapText="1"/>
    </xf>
    <xf numFmtId="0" fontId="14" fillId="0" borderId="14" xfId="0" applyFont="1" applyFill="1" applyBorder="1" applyAlignment="1">
      <alignment horizontal="right" vertical="center" wrapText="1"/>
    </xf>
    <xf numFmtId="0" fontId="16" fillId="0" borderId="12" xfId="0" applyFont="1" applyFill="1" applyBorder="1" applyAlignment="1" applyProtection="1">
      <protection locked="0"/>
    </xf>
    <xf numFmtId="0" fontId="0" fillId="0" borderId="13" xfId="0" applyFont="1" applyBorder="1"/>
    <xf numFmtId="0" fontId="15" fillId="0" borderId="21" xfId="0" applyFont="1" applyBorder="1"/>
    <xf numFmtId="0" fontId="8" fillId="0" borderId="12" xfId="0" applyFont="1" applyBorder="1"/>
    <xf numFmtId="0" fontId="0" fillId="0" borderId="12" xfId="0" applyFont="1" applyBorder="1" applyAlignment="1">
      <alignment horizontal="right" vertical="top" wrapText="1"/>
    </xf>
    <xf numFmtId="0" fontId="0" fillId="6" borderId="0" xfId="0" applyFont="1" applyFill="1" applyBorder="1" applyAlignment="1" applyProtection="1">
      <alignment vertical="top"/>
      <protection locked="0"/>
    </xf>
    <xf numFmtId="0" fontId="0" fillId="0" borderId="12" xfId="0" applyFont="1" applyBorder="1"/>
    <xf numFmtId="0" fontId="0" fillId="0" borderId="12" xfId="0" applyFont="1" applyBorder="1" applyAlignment="1">
      <alignment horizontal="right"/>
    </xf>
    <xf numFmtId="0" fontId="9" fillId="0" borderId="12" xfId="0" applyFont="1" applyBorder="1" applyAlignment="1">
      <alignment vertical="center" wrapText="1"/>
    </xf>
    <xf numFmtId="0" fontId="7" fillId="0" borderId="0" xfId="0" applyFont="1" applyBorder="1" applyProtection="1">
      <protection locked="0"/>
    </xf>
    <xf numFmtId="0" fontId="0" fillId="0" borderId="22" xfId="0" applyFont="1" applyBorder="1"/>
    <xf numFmtId="0" fontId="3" fillId="0" borderId="23" xfId="0" applyFont="1" applyBorder="1"/>
    <xf numFmtId="0" fontId="0" fillId="0" borderId="24" xfId="0" applyFont="1" applyBorder="1"/>
    <xf numFmtId="0" fontId="0" fillId="0" borderId="25" xfId="0" applyFont="1" applyBorder="1"/>
    <xf numFmtId="0" fontId="0" fillId="8" borderId="14" xfId="0" applyFont="1" applyFill="1" applyBorder="1" applyAlignment="1">
      <alignment horizontal="right"/>
    </xf>
    <xf numFmtId="0" fontId="1"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 fillId="8" borderId="17" xfId="0" applyFont="1" applyFill="1" applyBorder="1" applyAlignment="1">
      <alignment horizontal="right" vertical="center" wrapText="1"/>
    </xf>
    <xf numFmtId="0" fontId="1" fillId="8" borderId="17" xfId="0" applyFont="1" applyFill="1" applyBorder="1" applyAlignment="1">
      <alignment horizontal="right" vertical="center"/>
    </xf>
    <xf numFmtId="0" fontId="0" fillId="8" borderId="1" xfId="0" applyFill="1" applyBorder="1" applyAlignment="1">
      <alignment horizontal="center" vertical="center"/>
    </xf>
    <xf numFmtId="0" fontId="0" fillId="8" borderId="15" xfId="0" applyFill="1" applyBorder="1" applyAlignment="1">
      <alignment horizontal="center" vertical="center"/>
    </xf>
    <xf numFmtId="10" fontId="13" fillId="0" borderId="1" xfId="1" applyNumberFormat="1" applyFont="1" applyFill="1" applyBorder="1" applyAlignment="1">
      <alignment horizontal="center" vertical="center" wrapText="1"/>
    </xf>
    <xf numFmtId="0" fontId="7" fillId="0" borderId="14" xfId="0" applyFont="1" applyFill="1" applyBorder="1" applyAlignment="1">
      <alignment horizontal="right" vertical="center"/>
    </xf>
    <xf numFmtId="0" fontId="13" fillId="0" borderId="7" xfId="1" applyNumberFormat="1" applyFont="1" applyFill="1" applyBorder="1" applyAlignment="1">
      <alignment horizontal="center" vertical="center" wrapText="1"/>
    </xf>
    <xf numFmtId="0" fontId="20" fillId="0" borderId="16" xfId="0" applyFont="1" applyFill="1" applyBorder="1" applyAlignment="1">
      <alignment vertical="center" wrapText="1"/>
    </xf>
    <xf numFmtId="0" fontId="28" fillId="0" borderId="14" xfId="0" applyFont="1" applyFill="1" applyBorder="1" applyAlignment="1">
      <alignment horizontal="right"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27" fillId="3" borderId="12"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0" fillId="7" borderId="1" xfId="0" applyFont="1" applyFill="1" applyBorder="1" applyProtection="1">
      <protection locked="0"/>
    </xf>
    <xf numFmtId="0" fontId="0" fillId="7" borderId="15" xfId="0" applyFont="1" applyFill="1" applyBorder="1" applyProtection="1">
      <protection locked="0"/>
    </xf>
    <xf numFmtId="0" fontId="25" fillId="0" borderId="1" xfId="0" applyFont="1" applyFill="1" applyBorder="1" applyAlignment="1" applyProtection="1">
      <alignment horizontal="left" vertical="top" wrapText="1"/>
      <protection locked="0"/>
    </xf>
    <xf numFmtId="0" fontId="25" fillId="0" borderId="15"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21" fillId="0" borderId="1" xfId="0" applyFont="1" applyFill="1" applyBorder="1" applyAlignment="1" applyProtection="1">
      <alignment horizontal="center" vertical="top" wrapText="1"/>
      <protection locked="0"/>
    </xf>
    <xf numFmtId="0" fontId="21" fillId="0" borderId="15" xfId="0" applyFont="1" applyFill="1" applyBorder="1" applyAlignment="1" applyProtection="1">
      <alignment horizontal="center" vertical="top" wrapText="1"/>
      <protection locked="0"/>
    </xf>
    <xf numFmtId="0" fontId="22" fillId="6" borderId="7" xfId="0" applyFont="1" applyFill="1" applyBorder="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0" fontId="22" fillId="6" borderId="16" xfId="0" applyFont="1" applyFill="1" applyBorder="1" applyAlignment="1" applyProtection="1">
      <alignment horizontal="left" vertical="center"/>
      <protection locked="0"/>
    </xf>
    <xf numFmtId="0" fontId="25" fillId="0" borderId="7" xfId="0" applyFont="1" applyFill="1" applyBorder="1" applyAlignment="1" applyProtection="1">
      <alignment horizontal="left" vertical="top" wrapText="1"/>
      <protection locked="0"/>
    </xf>
    <xf numFmtId="0" fontId="25" fillId="0" borderId="8"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cellXfs>
  <cellStyles count="3">
    <cellStyle name="Monétaire" xfId="2" builtinId="4"/>
    <cellStyle name="Normal" xfId="0" builtinId="0"/>
    <cellStyle name="Pourcentage" xfId="1" builtinId="5"/>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abSelected="1" zoomScale="85" zoomScaleNormal="85" workbookViewId="0">
      <selection activeCell="A17" sqref="A17"/>
    </sheetView>
  </sheetViews>
  <sheetFormatPr baseColWidth="10" defaultRowHeight="15" x14ac:dyDescent="0.25"/>
  <cols>
    <col min="1" max="1" width="43" customWidth="1"/>
    <col min="2" max="2" width="35.85546875" customWidth="1"/>
    <col min="3" max="3" width="36.28515625" customWidth="1"/>
    <col min="4" max="4" width="23.140625" style="1" customWidth="1"/>
    <col min="5" max="5" width="35" customWidth="1"/>
    <col min="6" max="6" width="24" customWidth="1"/>
  </cols>
  <sheetData>
    <row r="1" spans="1:5" s="1" customFormat="1" ht="18.75" x14ac:dyDescent="0.3">
      <c r="A1" s="91" t="s">
        <v>32</v>
      </c>
      <c r="B1" s="92"/>
      <c r="C1" s="92"/>
      <c r="D1" s="92"/>
      <c r="E1" s="93"/>
    </row>
    <row r="2" spans="1:5" ht="35.25" customHeight="1" x14ac:dyDescent="0.25">
      <c r="A2" s="101" t="s">
        <v>11</v>
      </c>
      <c r="B2" s="102"/>
      <c r="C2" s="102"/>
      <c r="D2" s="102"/>
      <c r="E2" s="103"/>
    </row>
    <row r="3" spans="1:5" s="1" customFormat="1" ht="18" customHeight="1" x14ac:dyDescent="0.25">
      <c r="A3" s="94"/>
      <c r="B3" s="95"/>
      <c r="C3" s="95"/>
      <c r="D3" s="95"/>
      <c r="E3" s="96"/>
    </row>
    <row r="4" spans="1:5" s="1" customFormat="1" x14ac:dyDescent="0.25">
      <c r="A4" s="40"/>
      <c r="B4" s="41" t="s">
        <v>8</v>
      </c>
      <c r="C4" s="41" t="s">
        <v>8</v>
      </c>
      <c r="D4" s="41"/>
      <c r="E4" s="42"/>
    </row>
    <row r="5" spans="1:5" s="1" customFormat="1" x14ac:dyDescent="0.25">
      <c r="A5" s="40"/>
      <c r="B5" s="41"/>
      <c r="C5" s="41"/>
      <c r="D5" s="41"/>
      <c r="E5" s="42"/>
    </row>
    <row r="6" spans="1:5" x14ac:dyDescent="0.25">
      <c r="A6" s="75" t="s">
        <v>0</v>
      </c>
      <c r="B6" s="104"/>
      <c r="C6" s="104"/>
      <c r="D6" s="104"/>
      <c r="E6" s="105"/>
    </row>
    <row r="7" spans="1:5" x14ac:dyDescent="0.25">
      <c r="A7" s="75" t="s">
        <v>1</v>
      </c>
      <c r="B7" s="104"/>
      <c r="C7" s="104"/>
      <c r="D7" s="104"/>
      <c r="E7" s="105"/>
    </row>
    <row r="8" spans="1:5" s="1" customFormat="1" x14ac:dyDescent="0.25">
      <c r="A8" s="43"/>
      <c r="B8" s="3"/>
      <c r="C8" s="3"/>
      <c r="D8" s="3"/>
      <c r="E8" s="44"/>
    </row>
    <row r="9" spans="1:5" s="8" customFormat="1" ht="33.75" customHeight="1" x14ac:dyDescent="0.25">
      <c r="A9" s="45" t="s">
        <v>22</v>
      </c>
      <c r="B9" s="17" t="s">
        <v>10</v>
      </c>
      <c r="C9" s="111" t="s">
        <v>21</v>
      </c>
      <c r="D9" s="111"/>
      <c r="E9" s="112"/>
    </row>
    <row r="10" spans="1:5" s="8" customFormat="1" ht="27" customHeight="1" x14ac:dyDescent="0.25">
      <c r="A10" s="46" t="s">
        <v>23</v>
      </c>
      <c r="B10" s="28"/>
      <c r="C10" s="111" t="s">
        <v>41</v>
      </c>
      <c r="D10" s="111"/>
      <c r="E10" s="112"/>
    </row>
    <row r="11" spans="1:5" s="1" customFormat="1" x14ac:dyDescent="0.25">
      <c r="A11" s="47"/>
      <c r="B11" s="2"/>
      <c r="C11" s="2"/>
      <c r="D11" s="2"/>
      <c r="E11" s="48"/>
    </row>
    <row r="12" spans="1:5" s="8" customFormat="1" ht="33.75" customHeight="1" x14ac:dyDescent="0.25">
      <c r="A12" s="45" t="s">
        <v>42</v>
      </c>
      <c r="B12" s="17" t="s">
        <v>10</v>
      </c>
      <c r="C12" s="111" t="s">
        <v>24</v>
      </c>
      <c r="D12" s="111"/>
      <c r="E12" s="112"/>
    </row>
    <row r="13" spans="1:5" s="8" customFormat="1" ht="27" customHeight="1" x14ac:dyDescent="0.25">
      <c r="A13" s="46" t="s">
        <v>23</v>
      </c>
      <c r="B13" s="28"/>
      <c r="C13" s="113"/>
      <c r="D13" s="113"/>
      <c r="E13" s="114"/>
    </row>
    <row r="14" spans="1:5" s="1" customFormat="1" x14ac:dyDescent="0.25">
      <c r="A14" s="47"/>
      <c r="B14" s="2"/>
      <c r="C14" s="2"/>
      <c r="D14" s="2"/>
      <c r="E14" s="48"/>
    </row>
    <row r="15" spans="1:5" s="8" customFormat="1" ht="64.5" customHeight="1" x14ac:dyDescent="0.25">
      <c r="A15" s="49" t="s">
        <v>48</v>
      </c>
      <c r="B15" s="17" t="s">
        <v>10</v>
      </c>
      <c r="C15" s="106" t="s">
        <v>33</v>
      </c>
      <c r="D15" s="106"/>
      <c r="E15" s="107"/>
    </row>
    <row r="16" spans="1:5" s="8" customFormat="1" ht="21.75" customHeight="1" x14ac:dyDescent="0.25">
      <c r="A16" s="49" t="s">
        <v>30</v>
      </c>
      <c r="B16" s="29"/>
      <c r="C16" s="106" t="s">
        <v>49</v>
      </c>
      <c r="D16" s="106"/>
      <c r="E16" s="107"/>
    </row>
    <row r="17" spans="1:7" s="8" customFormat="1" ht="21.75" customHeight="1" x14ac:dyDescent="0.25">
      <c r="A17" s="87" t="s">
        <v>52</v>
      </c>
      <c r="B17" s="17" t="s">
        <v>10</v>
      </c>
      <c r="C17" s="118" t="s">
        <v>50</v>
      </c>
      <c r="D17" s="119"/>
      <c r="E17" s="120"/>
    </row>
    <row r="18" spans="1:7" s="8" customFormat="1" ht="21.75" customHeight="1" x14ac:dyDescent="0.25">
      <c r="A18" s="84" t="s">
        <v>51</v>
      </c>
      <c r="B18" s="115"/>
      <c r="C18" s="116"/>
      <c r="D18" s="116"/>
      <c r="E18" s="117"/>
    </row>
    <row r="19" spans="1:7" s="8" customFormat="1" ht="27" customHeight="1" x14ac:dyDescent="0.25">
      <c r="A19" s="49" t="s">
        <v>43</v>
      </c>
      <c r="B19" s="17" t="s">
        <v>10</v>
      </c>
      <c r="C19" s="108" t="s">
        <v>13</v>
      </c>
      <c r="D19" s="109"/>
      <c r="E19" s="110"/>
    </row>
    <row r="20" spans="1:7" x14ac:dyDescent="0.25">
      <c r="A20" s="50"/>
      <c r="B20" s="2"/>
      <c r="C20" s="2"/>
      <c r="D20" s="2"/>
      <c r="E20" s="48"/>
    </row>
    <row r="21" spans="1:7" x14ac:dyDescent="0.25">
      <c r="A21" s="47"/>
      <c r="B21" s="2"/>
      <c r="C21" s="2"/>
      <c r="D21" s="2"/>
      <c r="E21" s="48"/>
    </row>
    <row r="22" spans="1:7" s="8" customFormat="1" x14ac:dyDescent="0.25">
      <c r="A22" s="51"/>
      <c r="B22" s="3"/>
      <c r="C22" s="3"/>
      <c r="D22" s="3"/>
      <c r="E22" s="44"/>
    </row>
    <row r="23" spans="1:7" s="8" customFormat="1" ht="31.5" customHeight="1" x14ac:dyDescent="0.35">
      <c r="A23" s="52" t="s">
        <v>16</v>
      </c>
      <c r="B23" s="12" t="s">
        <v>45</v>
      </c>
      <c r="C23" s="3"/>
      <c r="D23" s="3"/>
      <c r="E23" s="44"/>
    </row>
    <row r="24" spans="1:7" s="8" customFormat="1" ht="60.75" customHeight="1" x14ac:dyDescent="0.25">
      <c r="A24" s="53" t="s">
        <v>12</v>
      </c>
      <c r="B24" s="76" t="s">
        <v>44</v>
      </c>
      <c r="C24" s="76" t="s">
        <v>46</v>
      </c>
      <c r="D24" s="77" t="s">
        <v>14</v>
      </c>
      <c r="E24" s="78" t="s">
        <v>47</v>
      </c>
      <c r="G24" s="3"/>
    </row>
    <row r="25" spans="1:7" s="1" customFormat="1" ht="27" customHeight="1" x14ac:dyDescent="0.25">
      <c r="A25" s="79" t="s">
        <v>39</v>
      </c>
      <c r="B25" s="18"/>
      <c r="C25" s="18"/>
      <c r="D25" s="14">
        <f>IF(AND(B25&lt;&gt;""),(C25+B25)/2,IF(B25="",C25,"donnée 2019 obligatoire"))</f>
        <v>0</v>
      </c>
      <c r="E25" s="54"/>
      <c r="F25" s="33"/>
    </row>
    <row r="26" spans="1:7" ht="27" customHeight="1" x14ac:dyDescent="0.25">
      <c r="A26" s="80" t="s">
        <v>25</v>
      </c>
      <c r="B26" s="18"/>
      <c r="C26" s="18"/>
      <c r="D26" s="13">
        <f>IF(OR(B26="",B26=0),C26,IF(C26="","donnée ref 2 obligatoire",(C26+B26)/2))</f>
        <v>0</v>
      </c>
      <c r="E26" s="55"/>
      <c r="F26" s="32"/>
    </row>
    <row r="27" spans="1:7" s="1" customFormat="1" ht="43.5" customHeight="1" x14ac:dyDescent="0.25">
      <c r="A27" s="47"/>
      <c r="B27" s="2"/>
      <c r="C27" s="2"/>
      <c r="D27" s="2"/>
      <c r="E27" s="48"/>
    </row>
    <row r="28" spans="1:7" s="1" customFormat="1" ht="21" x14ac:dyDescent="0.35">
      <c r="A28" s="52" t="s">
        <v>15</v>
      </c>
      <c r="B28" s="56" t="s">
        <v>18</v>
      </c>
      <c r="C28" s="2"/>
      <c r="D28" s="81" t="s">
        <v>20</v>
      </c>
      <c r="E28" s="82" t="s">
        <v>19</v>
      </c>
    </row>
    <row r="29" spans="1:7" s="1" customFormat="1" ht="22.5" x14ac:dyDescent="0.25">
      <c r="A29" s="57" t="s">
        <v>29</v>
      </c>
      <c r="B29" s="35">
        <f>B16</f>
        <v>0</v>
      </c>
      <c r="C29" s="34" t="s">
        <v>37</v>
      </c>
      <c r="D29" s="30" t="str">
        <f>IF(B29&lt;DATE(2023,1,1),"OUI","NON")</f>
        <v>OUI</v>
      </c>
      <c r="E29" s="88" t="str">
        <f>IF(OR(D29="NON",D30="NON",D31="NON",D32="NON",D33="NON"),"INELIGIBLE","ELIGIBLE")</f>
        <v>INELIGIBLE</v>
      </c>
    </row>
    <row r="30" spans="1:7" s="8" customFormat="1" ht="24" customHeight="1" x14ac:dyDescent="0.25">
      <c r="A30" s="58" t="s">
        <v>40</v>
      </c>
      <c r="B30" s="38" t="str">
        <f>IF(D26&gt;E26,ROUND((D26-E26)/ABS(D26),4),"pas de perte de dégradation tréso nette")</f>
        <v>pas de perte de dégradation tréso nette</v>
      </c>
      <c r="C30" s="34" t="s">
        <v>27</v>
      </c>
      <c r="D30" s="9" t="str">
        <f>IF(OR(B30&lt;0.2,B30="pas de perte de dégradation tréso nette"),"NON","OUI")</f>
        <v>NON</v>
      </c>
      <c r="E30" s="89"/>
    </row>
    <row r="31" spans="1:7" s="8" customFormat="1" x14ac:dyDescent="0.25">
      <c r="A31" s="58" t="s">
        <v>26</v>
      </c>
      <c r="B31" s="38" t="str">
        <f>IF(D25&gt;E25,ROUND((D25-E25)/ABS(D25),4),"pas de perte d'EBE")</f>
        <v>pas de perte d'EBE</v>
      </c>
      <c r="C31" s="34" t="s">
        <v>27</v>
      </c>
      <c r="D31" s="9" t="str">
        <f>IF(OR(B31&lt;0.2,B31="pas de perte d'EBE"),"NON","OUI")</f>
        <v>NON</v>
      </c>
      <c r="E31" s="89"/>
      <c r="F31" s="31"/>
    </row>
    <row r="32" spans="1:7" ht="21" customHeight="1" x14ac:dyDescent="0.25">
      <c r="A32" s="59" t="s">
        <v>34</v>
      </c>
      <c r="B32" s="36">
        <f>IF(B31&lt;0.2,"pas de perte EBE",D25-E25)</f>
        <v>0</v>
      </c>
      <c r="C32" s="16" t="s">
        <v>28</v>
      </c>
      <c r="D32" s="9" t="str">
        <f>IF(OR(B32&lt;0,B32="pas de perte EBE"),"NON","OUI")</f>
        <v>OUI</v>
      </c>
      <c r="E32" s="89"/>
      <c r="F32" s="8"/>
      <c r="G32" s="1"/>
    </row>
    <row r="33" spans="1:6" s="1" customFormat="1" ht="33.75" x14ac:dyDescent="0.25">
      <c r="A33" s="60" t="s">
        <v>35</v>
      </c>
      <c r="B33" s="37">
        <f>IF(OR(B32=0,B32="pas de perte EBE"),0,(B32*0.5)-B13)</f>
        <v>0</v>
      </c>
      <c r="C33" s="16" t="s">
        <v>31</v>
      </c>
      <c r="D33" s="83" t="str">
        <f>IF(B33&lt;1000,"NON","OUI")</f>
        <v>NON</v>
      </c>
      <c r="E33" s="90"/>
      <c r="F33" s="8"/>
    </row>
    <row r="34" spans="1:6" s="1" customFormat="1" ht="25.5" x14ac:dyDescent="0.25">
      <c r="A34" s="60" t="s">
        <v>36</v>
      </c>
      <c r="B34" s="37">
        <f>IF($E$29="INELIGIBLE",0,MIN((250000-B10),B33))</f>
        <v>0</v>
      </c>
      <c r="C34" s="15" t="str">
        <f>IF(B34&lt;1000,"INELIGIBLE","ELIGIBLE")</f>
        <v>INELIGIBLE</v>
      </c>
      <c r="D34" s="85" t="str">
        <f>IF(B34&lt;1000,"inférieur au seuil d'aide de 1000€","")</f>
        <v>inférieur au seuil d'aide de 1000€</v>
      </c>
      <c r="E34" s="86" t="str">
        <f>IF(B34&lt;1000,"vous n'etes pas éligible et ne pouvez pas demander d'aide","")</f>
        <v>vous n'etes pas éligible et ne pouvez pas demander d'aide</v>
      </c>
      <c r="F34" s="8"/>
    </row>
    <row r="35" spans="1:6" x14ac:dyDescent="0.25">
      <c r="A35" s="61" t="s">
        <v>38</v>
      </c>
      <c r="B35" s="5"/>
      <c r="C35" s="5"/>
      <c r="D35" s="5"/>
      <c r="E35" s="62"/>
      <c r="F35" s="8"/>
    </row>
    <row r="36" spans="1:6" s="1" customFormat="1" x14ac:dyDescent="0.25">
      <c r="A36" s="47"/>
      <c r="B36" s="5"/>
      <c r="C36" s="5"/>
      <c r="D36" s="5"/>
      <c r="E36" s="62"/>
      <c r="F36" s="8"/>
    </row>
    <row r="37" spans="1:6" s="1" customFormat="1" x14ac:dyDescent="0.25">
      <c r="A37" s="47"/>
      <c r="B37" s="5"/>
      <c r="C37" s="5"/>
      <c r="D37" s="5"/>
      <c r="E37" s="62"/>
    </row>
    <row r="38" spans="1:6" s="1" customFormat="1" x14ac:dyDescent="0.25">
      <c r="A38" s="63" t="s">
        <v>17</v>
      </c>
      <c r="B38" s="19"/>
      <c r="C38" s="20"/>
      <c r="D38" s="5"/>
      <c r="E38" s="62"/>
    </row>
    <row r="39" spans="1:6" s="1" customFormat="1" x14ac:dyDescent="0.25">
      <c r="A39" s="64"/>
      <c r="B39" s="21"/>
      <c r="C39" s="22"/>
      <c r="D39" s="5"/>
      <c r="E39" s="62"/>
    </row>
    <row r="40" spans="1:6" ht="30" x14ac:dyDescent="0.25">
      <c r="A40" s="65" t="s">
        <v>2</v>
      </c>
      <c r="B40" s="66"/>
      <c r="C40" s="23"/>
      <c r="D40" s="10"/>
      <c r="E40" s="62"/>
      <c r="F40" s="1"/>
    </row>
    <row r="41" spans="1:6" x14ac:dyDescent="0.25">
      <c r="A41" s="67"/>
      <c r="B41" s="21"/>
      <c r="C41" s="22"/>
      <c r="D41" s="5"/>
      <c r="E41" s="62"/>
      <c r="F41" s="1"/>
    </row>
    <row r="42" spans="1:6" x14ac:dyDescent="0.25">
      <c r="A42" s="68" t="s">
        <v>3</v>
      </c>
      <c r="B42" s="24"/>
      <c r="C42" s="25"/>
      <c r="D42" s="5"/>
      <c r="E42" s="62"/>
    </row>
    <row r="43" spans="1:6" x14ac:dyDescent="0.25">
      <c r="A43" s="68" t="s">
        <v>4</v>
      </c>
      <c r="B43" s="24"/>
      <c r="C43" s="24"/>
      <c r="D43" s="5"/>
      <c r="E43" s="62"/>
    </row>
    <row r="44" spans="1:6" ht="27" customHeight="1" x14ac:dyDescent="0.25">
      <c r="A44" s="69"/>
      <c r="B44" s="7" t="s">
        <v>6</v>
      </c>
      <c r="C44" s="6"/>
      <c r="D44" s="11"/>
      <c r="E44" s="62"/>
    </row>
    <row r="45" spans="1:6" ht="33.75" customHeight="1" x14ac:dyDescent="0.25">
      <c r="A45" s="67"/>
      <c r="B45" s="70"/>
      <c r="C45" s="22"/>
      <c r="D45" s="5"/>
      <c r="E45" s="62"/>
    </row>
    <row r="46" spans="1:6" x14ac:dyDescent="0.25">
      <c r="A46" s="47"/>
      <c r="B46" s="21"/>
      <c r="C46" s="22"/>
      <c r="D46" s="5"/>
      <c r="E46" s="62"/>
    </row>
    <row r="47" spans="1:6" x14ac:dyDescent="0.25">
      <c r="A47" s="68" t="s">
        <v>5</v>
      </c>
      <c r="B47" s="24"/>
      <c r="C47" s="25"/>
      <c r="D47" s="5"/>
      <c r="E47" s="62"/>
    </row>
    <row r="48" spans="1:6" x14ac:dyDescent="0.25">
      <c r="A48" s="67"/>
      <c r="B48" s="24"/>
      <c r="C48" s="25"/>
      <c r="D48" s="5"/>
      <c r="E48" s="62"/>
    </row>
    <row r="49" spans="1:5" x14ac:dyDescent="0.25">
      <c r="A49" s="67"/>
      <c r="B49" s="24"/>
      <c r="C49" s="25"/>
      <c r="D49" s="5"/>
      <c r="E49" s="62"/>
    </row>
    <row r="50" spans="1:5" x14ac:dyDescent="0.25">
      <c r="A50" s="67"/>
      <c r="B50" s="24"/>
      <c r="C50" s="25"/>
      <c r="D50" s="5"/>
      <c r="E50" s="62"/>
    </row>
    <row r="51" spans="1:5" x14ac:dyDescent="0.25">
      <c r="A51" s="71"/>
      <c r="B51" s="26"/>
      <c r="C51" s="27"/>
      <c r="D51" s="5"/>
      <c r="E51" s="62"/>
    </row>
    <row r="52" spans="1:5" x14ac:dyDescent="0.25">
      <c r="A52" s="97" t="s">
        <v>7</v>
      </c>
      <c r="B52" s="98"/>
      <c r="C52" s="98"/>
      <c r="D52" s="5"/>
      <c r="E52" s="62"/>
    </row>
    <row r="53" spans="1:5" x14ac:dyDescent="0.25">
      <c r="A53" s="99"/>
      <c r="B53" s="100"/>
      <c r="C53" s="100"/>
      <c r="D53" s="39"/>
      <c r="E53" s="62"/>
    </row>
    <row r="54" spans="1:5" ht="15" customHeight="1" thickBot="1" x14ac:dyDescent="0.3">
      <c r="A54" s="72" t="s">
        <v>9</v>
      </c>
      <c r="B54" s="73"/>
      <c r="C54" s="73"/>
      <c r="D54" s="73"/>
      <c r="E54" s="74"/>
    </row>
    <row r="55" spans="1:5" x14ac:dyDescent="0.25">
      <c r="B55" s="4"/>
      <c r="C55" s="4"/>
      <c r="D55" s="4"/>
      <c r="E55" s="4"/>
    </row>
  </sheetData>
  <customSheetViews>
    <customSheetView guid="{608FF7DE-89C1-407D-A4DD-3203A64ADB35}" scale="130" fitToPage="1" topLeftCell="A25">
      <selection activeCell="A28" sqref="A28:XFD28"/>
      <pageMargins left="0.70866141732283472" right="0.70866141732283472" top="0.74803149606299213" bottom="0.74803149606299213" header="0.31496062992125984" footer="0.31496062992125984"/>
      <pageSetup paperSize="9" scale="52" fitToHeight="0" orientation="portrait" r:id="rId1"/>
    </customSheetView>
  </customSheetViews>
  <mergeCells count="16">
    <mergeCell ref="E29:E33"/>
    <mergeCell ref="A1:E1"/>
    <mergeCell ref="A3:E3"/>
    <mergeCell ref="A52:C53"/>
    <mergeCell ref="A2:E2"/>
    <mergeCell ref="B6:E6"/>
    <mergeCell ref="B7:E7"/>
    <mergeCell ref="C15:E15"/>
    <mergeCell ref="C19:E19"/>
    <mergeCell ref="C9:E9"/>
    <mergeCell ref="C12:E12"/>
    <mergeCell ref="C10:E10"/>
    <mergeCell ref="C13:E13"/>
    <mergeCell ref="C16:E16"/>
    <mergeCell ref="B18:E18"/>
    <mergeCell ref="C17:E17"/>
  </mergeCell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annexe1 </vt:lpstr>
      <vt:lpstr>'annexe1 '!Zone_d_impression</vt:lpstr>
    </vt:vector>
  </TitlesOfParts>
  <Company>FranceAgriMer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s lorphelin</cp:lastModifiedBy>
  <cp:lastPrinted>2023-07-24T19:09:33Z</cp:lastPrinted>
  <dcterms:created xsi:type="dcterms:W3CDTF">2022-04-28T10:40:56Z</dcterms:created>
  <dcterms:modified xsi:type="dcterms:W3CDTF">2023-08-17T14:41:20Z</dcterms:modified>
</cp:coreProperties>
</file>